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 tabRatio="909"/>
  </bookViews>
  <sheets>
    <sheet name="BANK-WISE CROP" sheetId="100" r:id="rId1"/>
  </sheets>
  <definedNames>
    <definedName name="_xlnm.Print_Area" localSheetId="0">'BANK-WISE CROP'!$A$1:$L$41</definedName>
  </definedNames>
  <calcPr calcId="152511"/>
</workbook>
</file>

<file path=xl/calcChain.xml><?xml version="1.0" encoding="utf-8"?>
<calcChain xmlns="http://schemas.openxmlformats.org/spreadsheetml/2006/main">
  <c r="C41" i="100" l="1"/>
  <c r="D41" i="100"/>
  <c r="E41" i="100"/>
  <c r="F41" i="100"/>
  <c r="G41" i="100"/>
  <c r="H41" i="100"/>
  <c r="I41" i="100"/>
  <c r="J41" i="100"/>
  <c r="K41" i="100"/>
  <c r="L41" i="100" l="1"/>
  <c r="L6" i="100"/>
  <c r="L7" i="100"/>
  <c r="L8" i="100"/>
  <c r="L9" i="100"/>
  <c r="L10" i="100"/>
  <c r="L11" i="100"/>
  <c r="L12" i="100"/>
  <c r="L13" i="100"/>
  <c r="L14" i="100"/>
  <c r="L15" i="100"/>
  <c r="L16" i="100"/>
  <c r="L17" i="100"/>
  <c r="L18" i="100"/>
  <c r="L19" i="100"/>
  <c r="L20" i="100"/>
  <c r="L21" i="100"/>
  <c r="L22" i="100"/>
  <c r="L23" i="100"/>
  <c r="L24" i="100"/>
  <c r="L25" i="100"/>
  <c r="L26" i="100"/>
  <c r="L27" i="100"/>
  <c r="L28" i="100"/>
  <c r="L29" i="100"/>
  <c r="L30" i="100"/>
  <c r="L31" i="100"/>
  <c r="L32" i="100"/>
  <c r="L33" i="100"/>
  <c r="L34" i="100"/>
  <c r="L35" i="100"/>
  <c r="L36" i="100"/>
  <c r="L37" i="100"/>
  <c r="L38" i="100"/>
  <c r="L39" i="100"/>
  <c r="L40" i="100"/>
  <c r="L5" i="100"/>
</calcChain>
</file>

<file path=xl/sharedStrings.xml><?xml version="1.0" encoding="utf-8"?>
<sst xmlns="http://schemas.openxmlformats.org/spreadsheetml/2006/main" count="54" uniqueCount="51">
  <si>
    <t>TOTAL</t>
  </si>
  <si>
    <t>AMT. IN CRORE</t>
  </si>
  <si>
    <t>SBI</t>
  </si>
  <si>
    <t>PNB</t>
  </si>
  <si>
    <t>JKGB</t>
  </si>
  <si>
    <t>JKSCB</t>
  </si>
  <si>
    <t>EDB</t>
  </si>
  <si>
    <t>CBI</t>
  </si>
  <si>
    <t>UBI</t>
  </si>
  <si>
    <t>IOB</t>
  </si>
  <si>
    <t>BOM</t>
  </si>
  <si>
    <t>INDIAN BANK</t>
  </si>
  <si>
    <t>J&amp;K BANK</t>
  </si>
  <si>
    <t>ICICI BANK</t>
  </si>
  <si>
    <t>HDFC BANK</t>
  </si>
  <si>
    <t>FEDERAL BANK</t>
  </si>
  <si>
    <t>AXIS BANK</t>
  </si>
  <si>
    <t>YES BANK</t>
  </si>
  <si>
    <t>IDBI BANK</t>
  </si>
  <si>
    <t>INDUSIND BANK</t>
  </si>
  <si>
    <t>SIB</t>
  </si>
  <si>
    <t>BANDHAN BANK</t>
  </si>
  <si>
    <t>JCC BANK</t>
  </si>
  <si>
    <t>BCC BANK</t>
  </si>
  <si>
    <t>ACC BANK</t>
  </si>
  <si>
    <t>CCB</t>
  </si>
  <si>
    <t>DUCO BANK</t>
  </si>
  <si>
    <t>SCARD</t>
  </si>
  <si>
    <t>BMC BANK</t>
  </si>
  <si>
    <t>KMC BANK</t>
  </si>
  <si>
    <t>UCB</t>
  </si>
  <si>
    <t>SFC</t>
  </si>
  <si>
    <t>BANK NAME</t>
  </si>
  <si>
    <t>BOB</t>
  </si>
  <si>
    <t>#</t>
  </si>
  <si>
    <t xml:space="preserve">NO OF PENDING APPLICATIONS </t>
  </si>
  <si>
    <t>APPLICATIONS RETURNED</t>
  </si>
  <si>
    <t>A/Cs</t>
  </si>
  <si>
    <t>AMT</t>
  </si>
  <si>
    <t>%</t>
  </si>
  <si>
    <t>ACTIVE 
KCC (CROPS)</t>
  </si>
  <si>
    <t>LIMIT SANCTIONED</t>
  </si>
  <si>
    <t>AMT. OUTSTANDING</t>
  </si>
  <si>
    <t>KCC ISSUED DURING
2023-24</t>
  </si>
  <si>
    <t>UCO</t>
  </si>
  <si>
    <t>CANARA</t>
  </si>
  <si>
    <t>P&amp;SB</t>
  </si>
  <si>
    <t>BOI</t>
  </si>
  <si>
    <t>KOTAK M.BANK</t>
  </si>
  <si>
    <t>NPA
 AS ON 31.12.2023</t>
  </si>
  <si>
    <t>BANKWISE PROGRESS UNDER (KCC-CROPS) -DATA AS ON 31.12.2023 IN OF UT IN J&amp;K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</si>
</sst>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9]General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4"/>
      <color theme="1"/>
      <name val="Century Gothic"/>
      <family val="2"/>
    </font>
    <font>
      <sz val="10"/>
      <color rgb="FF000000"/>
      <name val="Times New Roman"/>
      <family val="1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Century Gothic"/>
      <family val="2"/>
    </font>
    <font>
      <b/>
      <sz val="20"/>
      <color theme="1"/>
      <name val="Century Gothic"/>
      <family val="2"/>
    </font>
    <font>
      <sz val="1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2" fillId="0" borderId="0" applyBorder="0" applyProtection="0"/>
    <xf numFmtId="0" fontId="4" fillId="0" borderId="0"/>
    <xf numFmtId="0" fontId="5" fillId="0" borderId="0">
      <alignment vertical="center"/>
    </xf>
    <xf numFmtId="0" fontId="6" fillId="0" borderId="0"/>
    <xf numFmtId="0" fontId="7" fillId="0" borderId="0"/>
  </cellStyleXfs>
  <cellXfs count="30">
    <xf numFmtId="0" fontId="0" fillId="0" borderId="0" xfId="0"/>
    <xf numFmtId="0" fontId="3" fillId="0" borderId="0" xfId="0" applyFont="1"/>
    <xf numFmtId="0" fontId="8" fillId="0" borderId="0" xfId="0" applyFont="1"/>
    <xf numFmtId="0" fontId="3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right" wrapText="1"/>
    </xf>
    <xf numFmtId="2" fontId="9" fillId="0" borderId="1" xfId="0" applyNumberFormat="1" applyFont="1" applyBorder="1" applyAlignment="1">
      <alignment wrapText="1"/>
    </xf>
    <xf numFmtId="1" fontId="9" fillId="2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vertical="center"/>
    </xf>
    <xf numFmtId="0" fontId="9" fillId="2" borderId="1" xfId="0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 wrapText="1"/>
    </xf>
    <xf numFmtId="2" fontId="9" fillId="2" borderId="1" xfId="0" applyNumberFormat="1" applyFont="1" applyFill="1" applyBorder="1" applyAlignment="1">
      <alignment wrapText="1"/>
    </xf>
    <xf numFmtId="1" fontId="9" fillId="3" borderId="1" xfId="0" applyNumberFormat="1" applyFont="1" applyFill="1" applyBorder="1" applyAlignment="1">
      <alignment horizontal="center" wrapText="1"/>
    </xf>
    <xf numFmtId="2" fontId="9" fillId="3" borderId="1" xfId="0" applyNumberFormat="1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wrapText="1"/>
    </xf>
    <xf numFmtId="10" fontId="9" fillId="0" borderId="1" xfId="0" applyNumberFormat="1" applyFont="1" applyFill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right" wrapText="1"/>
    </xf>
    <xf numFmtId="1" fontId="9" fillId="0" borderId="1" xfId="0" applyNumberFormat="1" applyFont="1" applyBorder="1" applyAlignment="1">
      <alignment horizontal="center" wrapText="1"/>
    </xf>
    <xf numFmtId="0" fontId="10" fillId="0" borderId="2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7">
    <cellStyle name="Excel Built-in Normal" xfId="2"/>
    <cellStyle name="Normal" xfId="0" builtinId="0"/>
    <cellStyle name="Normal 2" xfId="1"/>
    <cellStyle name="Normal 2 2" xfId="3"/>
    <cellStyle name="Normal 3" xfId="4"/>
    <cellStyle name="Normal 4" xfId="6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1"/>
  <sheetViews>
    <sheetView tabSelected="1" view="pageBreakPreview" zoomScale="75" zoomScaleNormal="89" zoomScaleSheetLayoutView="75" workbookViewId="0">
      <selection sqref="A1:L1"/>
    </sheetView>
  </sheetViews>
  <sheetFormatPr defaultRowHeight="20.25" customHeight="1" x14ac:dyDescent="0.25"/>
  <cols>
    <col min="1" max="1" width="6.140625" style="1" customWidth="1"/>
    <col min="2" max="2" width="27.140625" style="1" customWidth="1"/>
    <col min="3" max="3" width="13.28515625" style="1" customWidth="1"/>
    <col min="4" max="4" width="21.28515625" style="1" customWidth="1"/>
    <col min="5" max="5" width="23.85546875" style="1" customWidth="1"/>
    <col min="6" max="6" width="13.85546875" style="1" customWidth="1"/>
    <col min="7" max="7" width="14.140625" style="1" customWidth="1"/>
    <col min="8" max="8" width="19.7109375" style="1" customWidth="1"/>
    <col min="9" max="9" width="23.42578125" style="1" customWidth="1"/>
    <col min="10" max="10" width="11.42578125" style="1" customWidth="1"/>
    <col min="11" max="11" width="11.140625" style="1" customWidth="1"/>
    <col min="12" max="12" width="12.140625" style="1" customWidth="1"/>
    <col min="13" max="16384" width="9.140625" style="1"/>
  </cols>
  <sheetData>
    <row r="1" spans="1:12" s="3" customFormat="1" ht="30.75" customHeight="1" thickBot="1" x14ac:dyDescent="0.3">
      <c r="A1" s="26" t="s">
        <v>50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s="3" customFormat="1" ht="29.25" customHeight="1" thickBot="1" x14ac:dyDescent="0.3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s="2" customFormat="1" ht="63" customHeight="1" thickBot="1" x14ac:dyDescent="0.25">
      <c r="A3" s="29" t="s">
        <v>34</v>
      </c>
      <c r="B3" s="29" t="s">
        <v>32</v>
      </c>
      <c r="C3" s="29" t="s">
        <v>40</v>
      </c>
      <c r="D3" s="29"/>
      <c r="E3" s="29"/>
      <c r="F3" s="29" t="s">
        <v>43</v>
      </c>
      <c r="G3" s="29"/>
      <c r="H3" s="29" t="s">
        <v>35</v>
      </c>
      <c r="I3" s="29" t="s">
        <v>36</v>
      </c>
      <c r="J3" s="29" t="s">
        <v>49</v>
      </c>
      <c r="K3" s="29"/>
      <c r="L3" s="29"/>
    </row>
    <row r="4" spans="1:12" s="2" customFormat="1" ht="53.25" customHeight="1" thickBot="1" x14ac:dyDescent="0.25">
      <c r="A4" s="29"/>
      <c r="B4" s="29"/>
      <c r="C4" s="17" t="s">
        <v>37</v>
      </c>
      <c r="D4" s="17" t="s">
        <v>41</v>
      </c>
      <c r="E4" s="17" t="s">
        <v>42</v>
      </c>
      <c r="F4" s="17" t="s">
        <v>37</v>
      </c>
      <c r="G4" s="17" t="s">
        <v>38</v>
      </c>
      <c r="H4" s="29"/>
      <c r="I4" s="29"/>
      <c r="J4" s="17" t="s">
        <v>37</v>
      </c>
      <c r="K4" s="17" t="s">
        <v>38</v>
      </c>
      <c r="L4" s="17" t="s">
        <v>39</v>
      </c>
    </row>
    <row r="5" spans="1:12" s="10" customFormat="1" ht="26.25" customHeight="1" thickBot="1" x14ac:dyDescent="0.35">
      <c r="A5" s="4">
        <v>1</v>
      </c>
      <c r="B5" s="5" t="s">
        <v>2</v>
      </c>
      <c r="C5" s="6">
        <v>18462</v>
      </c>
      <c r="D5" s="7">
        <v>170.80652529999995</v>
      </c>
      <c r="E5" s="8">
        <v>156.81025967899996</v>
      </c>
      <c r="F5" s="22">
        <v>332</v>
      </c>
      <c r="G5" s="8">
        <v>3.2100000000000009</v>
      </c>
      <c r="H5" s="9">
        <v>0</v>
      </c>
      <c r="I5" s="9">
        <v>0</v>
      </c>
      <c r="J5" s="19">
        <v>2391</v>
      </c>
      <c r="K5" s="19">
        <v>22.079999999999995</v>
      </c>
      <c r="L5" s="20">
        <f>IFERROR((K5/E5),"-")</f>
        <v>0.14080711329219839</v>
      </c>
    </row>
    <row r="6" spans="1:12" s="10" customFormat="1" ht="26.25" customHeight="1" thickBot="1" x14ac:dyDescent="0.35">
      <c r="A6" s="4">
        <v>2</v>
      </c>
      <c r="B6" s="5" t="s">
        <v>3</v>
      </c>
      <c r="C6" s="6">
        <v>20533</v>
      </c>
      <c r="D6" s="7">
        <v>172.07134900000003</v>
      </c>
      <c r="E6" s="8">
        <v>155.72625482499998</v>
      </c>
      <c r="F6" s="22">
        <v>1947</v>
      </c>
      <c r="G6" s="8">
        <v>25.323972899999998</v>
      </c>
      <c r="H6" s="9">
        <v>0</v>
      </c>
      <c r="I6" s="9">
        <v>0</v>
      </c>
      <c r="J6" s="19">
        <v>1533</v>
      </c>
      <c r="K6" s="19">
        <v>13.906255597999998</v>
      </c>
      <c r="L6" s="20">
        <f t="shared" ref="L6:L40" si="0">IFERROR((K6/E6),"-")</f>
        <v>8.9299364539572268E-2</v>
      </c>
    </row>
    <row r="7" spans="1:12" s="10" customFormat="1" ht="26.25" customHeight="1" thickBot="1" x14ac:dyDescent="0.35">
      <c r="A7" s="4">
        <v>3</v>
      </c>
      <c r="B7" s="5" t="s">
        <v>44</v>
      </c>
      <c r="C7" s="6">
        <v>291</v>
      </c>
      <c r="D7" s="7">
        <v>3.3099999999999996</v>
      </c>
      <c r="E7" s="8">
        <v>2.91</v>
      </c>
      <c r="F7" s="22">
        <v>2</v>
      </c>
      <c r="G7" s="8">
        <v>0.03</v>
      </c>
      <c r="H7" s="9">
        <v>0</v>
      </c>
      <c r="I7" s="9">
        <v>0</v>
      </c>
      <c r="J7" s="19">
        <v>6</v>
      </c>
      <c r="K7" s="19">
        <v>0.18</v>
      </c>
      <c r="L7" s="20">
        <f t="shared" si="0"/>
        <v>6.1855670103092779E-2</v>
      </c>
    </row>
    <row r="8" spans="1:12" s="10" customFormat="1" ht="26.25" customHeight="1" thickBot="1" x14ac:dyDescent="0.35">
      <c r="A8" s="4">
        <v>4</v>
      </c>
      <c r="B8" s="5" t="s">
        <v>7</v>
      </c>
      <c r="C8" s="6">
        <v>858</v>
      </c>
      <c r="D8" s="7">
        <v>12.539000000000001</v>
      </c>
      <c r="E8" s="8">
        <v>12.350000000000001</v>
      </c>
      <c r="F8" s="22">
        <v>58</v>
      </c>
      <c r="G8" s="8">
        <v>0.48000000000000004</v>
      </c>
      <c r="H8" s="9">
        <v>0</v>
      </c>
      <c r="I8" s="9">
        <v>0</v>
      </c>
      <c r="J8" s="19">
        <v>43</v>
      </c>
      <c r="K8" s="19">
        <v>1.08</v>
      </c>
      <c r="L8" s="20">
        <f t="shared" si="0"/>
        <v>8.7449392712550603E-2</v>
      </c>
    </row>
    <row r="9" spans="1:12" s="10" customFormat="1" ht="26.25" customHeight="1" thickBot="1" x14ac:dyDescent="0.35">
      <c r="A9" s="4">
        <v>5</v>
      </c>
      <c r="B9" s="11" t="s">
        <v>45</v>
      </c>
      <c r="C9" s="6">
        <v>877</v>
      </c>
      <c r="D9" s="7">
        <v>8.4516000000000009</v>
      </c>
      <c r="E9" s="8">
        <v>8.4516000000000009</v>
      </c>
      <c r="F9" s="22">
        <v>34</v>
      </c>
      <c r="G9" s="8">
        <v>0.23499999999999999</v>
      </c>
      <c r="H9" s="9">
        <v>0</v>
      </c>
      <c r="I9" s="9">
        <v>0</v>
      </c>
      <c r="J9" s="19">
        <v>37</v>
      </c>
      <c r="K9" s="19">
        <v>1.0339829999999999</v>
      </c>
      <c r="L9" s="20">
        <f t="shared" si="0"/>
        <v>0.12234168678120116</v>
      </c>
    </row>
    <row r="10" spans="1:12" s="10" customFormat="1" ht="26.25" customHeight="1" thickBot="1" x14ac:dyDescent="0.35">
      <c r="A10" s="4">
        <v>6</v>
      </c>
      <c r="B10" s="5" t="s">
        <v>46</v>
      </c>
      <c r="C10" s="6">
        <v>490</v>
      </c>
      <c r="D10" s="7">
        <v>4.7770000000000001</v>
      </c>
      <c r="E10" s="8">
        <v>4.1609999999999996</v>
      </c>
      <c r="F10" s="22">
        <v>3</v>
      </c>
      <c r="G10" s="8">
        <v>2.18E-2</v>
      </c>
      <c r="H10" s="9">
        <v>0</v>
      </c>
      <c r="I10" s="9">
        <v>0</v>
      </c>
      <c r="J10" s="19">
        <v>155</v>
      </c>
      <c r="K10" s="19">
        <v>1.464</v>
      </c>
      <c r="L10" s="20">
        <f t="shared" si="0"/>
        <v>0.3518385003604903</v>
      </c>
    </row>
    <row r="11" spans="1:12" s="10" customFormat="1" ht="26.25" customHeight="1" thickBot="1" x14ac:dyDescent="0.35">
      <c r="A11" s="4">
        <v>7</v>
      </c>
      <c r="B11" s="5" t="s">
        <v>33</v>
      </c>
      <c r="C11" s="6">
        <v>1</v>
      </c>
      <c r="D11" s="7">
        <v>0.05</v>
      </c>
      <c r="E11" s="8">
        <v>0.05</v>
      </c>
      <c r="F11" s="22">
        <v>1</v>
      </c>
      <c r="G11" s="8">
        <v>0.05</v>
      </c>
      <c r="H11" s="9">
        <v>0</v>
      </c>
      <c r="I11" s="9">
        <v>0</v>
      </c>
      <c r="J11" s="19">
        <v>1</v>
      </c>
      <c r="K11" s="19">
        <v>0.01</v>
      </c>
      <c r="L11" s="20">
        <f t="shared" si="0"/>
        <v>0.19999999999999998</v>
      </c>
    </row>
    <row r="12" spans="1:12" s="10" customFormat="1" ht="26.25" customHeight="1" thickBot="1" x14ac:dyDescent="0.35">
      <c r="A12" s="4">
        <v>8</v>
      </c>
      <c r="B12" s="5" t="s">
        <v>8</v>
      </c>
      <c r="C12" s="6">
        <v>190</v>
      </c>
      <c r="D12" s="7">
        <v>2.194</v>
      </c>
      <c r="E12" s="8">
        <v>2.194</v>
      </c>
      <c r="F12" s="22">
        <v>0</v>
      </c>
      <c r="G12" s="8">
        <v>0</v>
      </c>
      <c r="H12" s="9">
        <v>0</v>
      </c>
      <c r="I12" s="9">
        <v>0</v>
      </c>
      <c r="J12" s="19">
        <v>19</v>
      </c>
      <c r="K12" s="19">
        <v>0.66</v>
      </c>
      <c r="L12" s="20">
        <f t="shared" si="0"/>
        <v>0.30082041932543302</v>
      </c>
    </row>
    <row r="13" spans="1:12" s="10" customFormat="1" ht="26.25" customHeight="1" thickBot="1" x14ac:dyDescent="0.35">
      <c r="A13" s="4">
        <v>9</v>
      </c>
      <c r="B13" s="5" t="s">
        <v>47</v>
      </c>
      <c r="C13" s="6">
        <v>0</v>
      </c>
      <c r="D13" s="7">
        <v>0</v>
      </c>
      <c r="E13" s="8">
        <v>0</v>
      </c>
      <c r="F13" s="22">
        <v>0</v>
      </c>
      <c r="G13" s="8">
        <v>0</v>
      </c>
      <c r="H13" s="9">
        <v>0</v>
      </c>
      <c r="I13" s="9">
        <v>0</v>
      </c>
      <c r="J13" s="19">
        <v>0</v>
      </c>
      <c r="K13" s="19">
        <v>0</v>
      </c>
      <c r="L13" s="20" t="str">
        <f t="shared" si="0"/>
        <v>-</v>
      </c>
    </row>
    <row r="14" spans="1:12" s="10" customFormat="1" ht="26.25" customHeight="1" thickBot="1" x14ac:dyDescent="0.35">
      <c r="A14" s="4">
        <v>10</v>
      </c>
      <c r="B14" s="5" t="s">
        <v>9</v>
      </c>
      <c r="C14" s="6">
        <v>0</v>
      </c>
      <c r="D14" s="7">
        <v>0</v>
      </c>
      <c r="E14" s="8">
        <v>0</v>
      </c>
      <c r="F14" s="22">
        <v>0</v>
      </c>
      <c r="G14" s="8">
        <v>0</v>
      </c>
      <c r="H14" s="9">
        <v>0</v>
      </c>
      <c r="I14" s="9">
        <v>0</v>
      </c>
      <c r="J14" s="19">
        <v>0</v>
      </c>
      <c r="K14" s="19">
        <v>0</v>
      </c>
      <c r="L14" s="20" t="str">
        <f t="shared" si="0"/>
        <v>-</v>
      </c>
    </row>
    <row r="15" spans="1:12" s="10" customFormat="1" ht="26.25" customHeight="1" thickBot="1" x14ac:dyDescent="0.35">
      <c r="A15" s="4">
        <v>11</v>
      </c>
      <c r="B15" s="5" t="s">
        <v>10</v>
      </c>
      <c r="C15" s="6">
        <v>0</v>
      </c>
      <c r="D15" s="7">
        <v>0</v>
      </c>
      <c r="E15" s="8">
        <v>0</v>
      </c>
      <c r="F15" s="22">
        <v>0</v>
      </c>
      <c r="G15" s="8">
        <v>0</v>
      </c>
      <c r="H15" s="9">
        <v>0</v>
      </c>
      <c r="I15" s="9">
        <v>0</v>
      </c>
      <c r="J15" s="19">
        <v>0</v>
      </c>
      <c r="K15" s="19">
        <v>0</v>
      </c>
      <c r="L15" s="20" t="str">
        <f t="shared" si="0"/>
        <v>-</v>
      </c>
    </row>
    <row r="16" spans="1:12" s="10" customFormat="1" ht="26.25" customHeight="1" thickBot="1" x14ac:dyDescent="0.35">
      <c r="A16" s="4">
        <v>12</v>
      </c>
      <c r="B16" s="5" t="s">
        <v>11</v>
      </c>
      <c r="C16" s="6">
        <v>0</v>
      </c>
      <c r="D16" s="7">
        <v>0</v>
      </c>
      <c r="E16" s="12">
        <v>0</v>
      </c>
      <c r="F16" s="6">
        <v>0</v>
      </c>
      <c r="G16" s="12">
        <v>0</v>
      </c>
      <c r="H16" s="6">
        <v>0</v>
      </c>
      <c r="I16" s="6">
        <v>0</v>
      </c>
      <c r="J16" s="19">
        <v>0</v>
      </c>
      <c r="K16" s="19">
        <v>0</v>
      </c>
      <c r="L16" s="20" t="str">
        <f t="shared" si="0"/>
        <v>-</v>
      </c>
    </row>
    <row r="17" spans="1:12" s="10" customFormat="1" ht="26.25" customHeight="1" thickBot="1" x14ac:dyDescent="0.35">
      <c r="A17" s="4">
        <v>13</v>
      </c>
      <c r="B17" s="5" t="s">
        <v>12</v>
      </c>
      <c r="C17" s="6">
        <v>595075</v>
      </c>
      <c r="D17" s="7">
        <v>5918.2205999999987</v>
      </c>
      <c r="E17" s="8">
        <v>4248.6634000000013</v>
      </c>
      <c r="F17" s="22">
        <v>9124</v>
      </c>
      <c r="G17" s="8">
        <v>109.65120000000002</v>
      </c>
      <c r="H17" s="9">
        <v>227</v>
      </c>
      <c r="I17" s="9">
        <v>809</v>
      </c>
      <c r="J17" s="19">
        <v>4474</v>
      </c>
      <c r="K17" s="19">
        <v>75.87</v>
      </c>
      <c r="L17" s="20">
        <f t="shared" si="0"/>
        <v>1.785738074708389E-2</v>
      </c>
    </row>
    <row r="18" spans="1:12" s="10" customFormat="1" ht="26.25" customHeight="1" thickBot="1" x14ac:dyDescent="0.35">
      <c r="A18" s="4">
        <v>14</v>
      </c>
      <c r="B18" s="5" t="s">
        <v>13</v>
      </c>
      <c r="C18" s="6">
        <v>0</v>
      </c>
      <c r="D18" s="7">
        <v>0</v>
      </c>
      <c r="E18" s="12">
        <v>0</v>
      </c>
      <c r="F18" s="6">
        <v>0</v>
      </c>
      <c r="G18" s="12">
        <v>0</v>
      </c>
      <c r="H18" s="6">
        <v>0</v>
      </c>
      <c r="I18" s="6">
        <v>0</v>
      </c>
      <c r="J18" s="19"/>
      <c r="K18" s="19"/>
      <c r="L18" s="20" t="str">
        <f t="shared" si="0"/>
        <v>-</v>
      </c>
    </row>
    <row r="19" spans="1:12" s="10" customFormat="1" ht="26.25" customHeight="1" thickBot="1" x14ac:dyDescent="0.35">
      <c r="A19" s="4">
        <v>15</v>
      </c>
      <c r="B19" s="5" t="s">
        <v>14</v>
      </c>
      <c r="C19" s="6">
        <v>8073</v>
      </c>
      <c r="D19" s="7">
        <v>298.81982014800008</v>
      </c>
      <c r="E19" s="8">
        <v>298.81982014800008</v>
      </c>
      <c r="F19" s="22">
        <v>2440</v>
      </c>
      <c r="G19" s="8">
        <v>41.741788510000006</v>
      </c>
      <c r="H19" s="9">
        <v>0</v>
      </c>
      <c r="I19" s="9">
        <v>0</v>
      </c>
      <c r="J19" s="19">
        <v>1360</v>
      </c>
      <c r="K19" s="19">
        <v>66.358035061000024</v>
      </c>
      <c r="L19" s="20">
        <f t="shared" si="0"/>
        <v>0.22206704705241467</v>
      </c>
    </row>
    <row r="20" spans="1:12" s="10" customFormat="1" ht="26.25" customHeight="1" thickBot="1" x14ac:dyDescent="0.35">
      <c r="A20" s="4">
        <v>16</v>
      </c>
      <c r="B20" s="5" t="s">
        <v>15</v>
      </c>
      <c r="C20" s="6">
        <v>0</v>
      </c>
      <c r="D20" s="7">
        <v>0</v>
      </c>
      <c r="E20" s="12">
        <v>0</v>
      </c>
      <c r="F20" s="6">
        <v>0</v>
      </c>
      <c r="G20" s="12">
        <v>0</v>
      </c>
      <c r="H20" s="6">
        <v>0</v>
      </c>
      <c r="I20" s="6">
        <v>0</v>
      </c>
      <c r="J20" s="19"/>
      <c r="K20" s="19"/>
      <c r="L20" s="20" t="str">
        <f t="shared" si="0"/>
        <v>-</v>
      </c>
    </row>
    <row r="21" spans="1:12" s="10" customFormat="1" ht="26.25" customHeight="1" thickBot="1" x14ac:dyDescent="0.35">
      <c r="A21" s="4">
        <v>17</v>
      </c>
      <c r="B21" s="5" t="s">
        <v>16</v>
      </c>
      <c r="C21" s="6">
        <v>127</v>
      </c>
      <c r="D21" s="7">
        <v>13.629999999999999</v>
      </c>
      <c r="E21" s="8">
        <v>9.73</v>
      </c>
      <c r="F21" s="22">
        <v>30</v>
      </c>
      <c r="G21" s="8">
        <v>2.2999999999999998</v>
      </c>
      <c r="H21" s="9">
        <v>0</v>
      </c>
      <c r="I21" s="9">
        <v>0</v>
      </c>
      <c r="J21" s="19">
        <v>10</v>
      </c>
      <c r="K21" s="19">
        <v>0.39</v>
      </c>
      <c r="L21" s="20">
        <f t="shared" si="0"/>
        <v>4.0082219938335044E-2</v>
      </c>
    </row>
    <row r="22" spans="1:12" s="10" customFormat="1" ht="26.25" customHeight="1" thickBot="1" x14ac:dyDescent="0.35">
      <c r="A22" s="4">
        <v>18</v>
      </c>
      <c r="B22" s="5" t="s">
        <v>17</v>
      </c>
      <c r="C22" s="6">
        <v>0</v>
      </c>
      <c r="D22" s="7">
        <v>0</v>
      </c>
      <c r="E22" s="12">
        <v>0</v>
      </c>
      <c r="F22" s="6">
        <v>0</v>
      </c>
      <c r="G22" s="12">
        <v>0</v>
      </c>
      <c r="H22" s="6">
        <v>0</v>
      </c>
      <c r="I22" s="6">
        <v>0</v>
      </c>
      <c r="J22" s="19"/>
      <c r="K22" s="19"/>
      <c r="L22" s="20" t="str">
        <f t="shared" si="0"/>
        <v>-</v>
      </c>
    </row>
    <row r="23" spans="1:12" s="10" customFormat="1" ht="26.25" customHeight="1" thickBot="1" x14ac:dyDescent="0.35">
      <c r="A23" s="4">
        <v>19</v>
      </c>
      <c r="B23" s="5" t="s">
        <v>18</v>
      </c>
      <c r="C23" s="6">
        <v>96</v>
      </c>
      <c r="D23" s="7">
        <v>0.06</v>
      </c>
      <c r="E23" s="8">
        <v>0.48599999999999999</v>
      </c>
      <c r="F23" s="22">
        <v>5</v>
      </c>
      <c r="G23" s="8">
        <v>0.05</v>
      </c>
      <c r="H23" s="9">
        <v>0</v>
      </c>
      <c r="I23" s="9">
        <v>0</v>
      </c>
      <c r="J23" s="19">
        <v>29</v>
      </c>
      <c r="K23" s="19">
        <v>0.16500000000000001</v>
      </c>
      <c r="L23" s="20">
        <f t="shared" si="0"/>
        <v>0.33950617283950618</v>
      </c>
    </row>
    <row r="24" spans="1:12" s="10" customFormat="1" ht="26.25" customHeight="1" thickBot="1" x14ac:dyDescent="0.35">
      <c r="A24" s="4">
        <v>20</v>
      </c>
      <c r="B24" s="5" t="s">
        <v>19</v>
      </c>
      <c r="C24" s="6">
        <v>0</v>
      </c>
      <c r="D24" s="7">
        <v>0</v>
      </c>
      <c r="E24" s="12">
        <v>0</v>
      </c>
      <c r="F24" s="6">
        <v>0</v>
      </c>
      <c r="G24" s="12">
        <v>0</v>
      </c>
      <c r="H24" s="6">
        <v>0</v>
      </c>
      <c r="I24" s="6">
        <v>0</v>
      </c>
      <c r="J24" s="19"/>
      <c r="K24" s="19"/>
      <c r="L24" s="20" t="str">
        <f t="shared" si="0"/>
        <v>-</v>
      </c>
    </row>
    <row r="25" spans="1:12" s="10" customFormat="1" ht="26.25" customHeight="1" thickBot="1" x14ac:dyDescent="0.35">
      <c r="A25" s="4">
        <v>21</v>
      </c>
      <c r="B25" s="5" t="s">
        <v>20</v>
      </c>
      <c r="C25" s="6">
        <v>0</v>
      </c>
      <c r="D25" s="7">
        <v>0</v>
      </c>
      <c r="E25" s="12">
        <v>0</v>
      </c>
      <c r="F25" s="6">
        <v>0</v>
      </c>
      <c r="G25" s="12">
        <v>0</v>
      </c>
      <c r="H25" s="6">
        <v>0</v>
      </c>
      <c r="I25" s="6">
        <v>0</v>
      </c>
      <c r="J25" s="19"/>
      <c r="K25" s="19"/>
      <c r="L25" s="20" t="str">
        <f t="shared" si="0"/>
        <v>-</v>
      </c>
    </row>
    <row r="26" spans="1:12" s="10" customFormat="1" ht="26.25" customHeight="1" thickBot="1" x14ac:dyDescent="0.35">
      <c r="A26" s="4">
        <v>22</v>
      </c>
      <c r="B26" s="5" t="s">
        <v>48</v>
      </c>
      <c r="C26" s="6">
        <v>0</v>
      </c>
      <c r="D26" s="7">
        <v>0</v>
      </c>
      <c r="E26" s="12">
        <v>0</v>
      </c>
      <c r="F26" s="6">
        <v>0</v>
      </c>
      <c r="G26" s="12">
        <v>0</v>
      </c>
      <c r="H26" s="6">
        <v>0</v>
      </c>
      <c r="I26" s="6">
        <v>0</v>
      </c>
      <c r="J26" s="19"/>
      <c r="K26" s="19"/>
      <c r="L26" s="20" t="str">
        <f t="shared" si="0"/>
        <v>-</v>
      </c>
    </row>
    <row r="27" spans="1:12" s="10" customFormat="1" ht="48.75" customHeight="1" thickBot="1" x14ac:dyDescent="0.35">
      <c r="A27" s="4">
        <v>23</v>
      </c>
      <c r="B27" s="5" t="s">
        <v>21</v>
      </c>
      <c r="C27" s="6">
        <v>0</v>
      </c>
      <c r="D27" s="7">
        <v>0</v>
      </c>
      <c r="E27" s="12">
        <v>0</v>
      </c>
      <c r="F27" s="6">
        <v>0</v>
      </c>
      <c r="G27" s="12">
        <v>0</v>
      </c>
      <c r="H27" s="6">
        <v>0</v>
      </c>
      <c r="I27" s="6">
        <v>0</v>
      </c>
      <c r="J27" s="19"/>
      <c r="K27" s="19"/>
      <c r="L27" s="20" t="str">
        <f t="shared" si="0"/>
        <v>-</v>
      </c>
    </row>
    <row r="28" spans="1:12" s="10" customFormat="1" ht="26.25" customHeight="1" thickBot="1" x14ac:dyDescent="0.35">
      <c r="A28" s="4">
        <v>24</v>
      </c>
      <c r="B28" s="5" t="s">
        <v>4</v>
      </c>
      <c r="C28" s="6">
        <v>79778</v>
      </c>
      <c r="D28" s="7">
        <v>762.2</v>
      </c>
      <c r="E28" s="8">
        <v>654.32000000000005</v>
      </c>
      <c r="F28" s="22">
        <v>4714</v>
      </c>
      <c r="G28" s="8">
        <v>32.909999999999997</v>
      </c>
      <c r="H28" s="9">
        <v>25</v>
      </c>
      <c r="I28" s="9">
        <v>82</v>
      </c>
      <c r="J28" s="19">
        <v>3963</v>
      </c>
      <c r="K28" s="19">
        <v>55.97</v>
      </c>
      <c r="L28" s="20">
        <f t="shared" si="0"/>
        <v>8.5539185719525609E-2</v>
      </c>
    </row>
    <row r="29" spans="1:12" s="10" customFormat="1" ht="26.25" customHeight="1" thickBot="1" x14ac:dyDescent="0.35">
      <c r="A29" s="4">
        <v>25</v>
      </c>
      <c r="B29" s="11" t="s">
        <v>6</v>
      </c>
      <c r="C29" s="9">
        <v>16986</v>
      </c>
      <c r="D29" s="13">
        <v>244.08053419999999</v>
      </c>
      <c r="E29" s="14">
        <v>208.19321076099993</v>
      </c>
      <c r="F29" s="9">
        <v>458</v>
      </c>
      <c r="G29" s="14">
        <v>3.1111391999999998</v>
      </c>
      <c r="H29" s="9">
        <v>25</v>
      </c>
      <c r="I29" s="9">
        <v>98</v>
      </c>
      <c r="J29" s="19">
        <v>2260</v>
      </c>
      <c r="K29" s="19">
        <v>28.328408937000017</v>
      </c>
      <c r="L29" s="20">
        <f t="shared" si="0"/>
        <v>0.13606788056849869</v>
      </c>
    </row>
    <row r="30" spans="1:12" s="10" customFormat="1" ht="26.25" customHeight="1" thickBot="1" x14ac:dyDescent="0.35">
      <c r="A30" s="4">
        <v>26</v>
      </c>
      <c r="B30" s="5" t="s">
        <v>22</v>
      </c>
      <c r="C30" s="6">
        <v>3479</v>
      </c>
      <c r="D30" s="7">
        <v>26.439999999999998</v>
      </c>
      <c r="E30" s="8">
        <v>11.279999999999998</v>
      </c>
      <c r="F30" s="22">
        <v>5</v>
      </c>
      <c r="G30" s="8">
        <v>0.05</v>
      </c>
      <c r="H30" s="9">
        <v>0</v>
      </c>
      <c r="I30" s="9">
        <v>0</v>
      </c>
      <c r="J30" s="19">
        <v>707</v>
      </c>
      <c r="K30" s="19">
        <v>1.9466999999999999</v>
      </c>
      <c r="L30" s="20">
        <f t="shared" si="0"/>
        <v>0.17257978723404258</v>
      </c>
    </row>
    <row r="31" spans="1:12" s="10" customFormat="1" ht="26.25" customHeight="1" thickBot="1" x14ac:dyDescent="0.35">
      <c r="A31" s="4">
        <v>27</v>
      </c>
      <c r="B31" s="5" t="s">
        <v>23</v>
      </c>
      <c r="C31" s="6">
        <v>0</v>
      </c>
      <c r="D31" s="7">
        <v>0</v>
      </c>
      <c r="E31" s="8">
        <v>0</v>
      </c>
      <c r="F31" s="22">
        <v>0</v>
      </c>
      <c r="G31" s="8">
        <v>0</v>
      </c>
      <c r="H31" s="9">
        <v>0</v>
      </c>
      <c r="I31" s="9">
        <v>0</v>
      </c>
      <c r="J31" s="19">
        <v>288</v>
      </c>
      <c r="K31" s="19">
        <v>3.41</v>
      </c>
      <c r="L31" s="20" t="str">
        <f t="shared" si="0"/>
        <v>-</v>
      </c>
    </row>
    <row r="32" spans="1:12" s="10" customFormat="1" ht="26.25" customHeight="1" thickBot="1" x14ac:dyDescent="0.35">
      <c r="A32" s="4">
        <v>28</v>
      </c>
      <c r="B32" s="5" t="s">
        <v>24</v>
      </c>
      <c r="C32" s="6">
        <v>1347</v>
      </c>
      <c r="D32" s="7">
        <v>29</v>
      </c>
      <c r="E32" s="8">
        <v>26.82</v>
      </c>
      <c r="F32" s="22">
        <v>107</v>
      </c>
      <c r="G32" s="8">
        <v>3.3899999999999997</v>
      </c>
      <c r="H32" s="9">
        <v>0</v>
      </c>
      <c r="I32" s="9">
        <v>0</v>
      </c>
      <c r="J32" s="19">
        <v>92</v>
      </c>
      <c r="K32" s="19">
        <v>3.8000000000000003</v>
      </c>
      <c r="L32" s="20">
        <f t="shared" si="0"/>
        <v>0.14168530947054439</v>
      </c>
    </row>
    <row r="33" spans="1:12" s="10" customFormat="1" ht="26.25" customHeight="1" thickBot="1" x14ac:dyDescent="0.35">
      <c r="A33" s="4">
        <v>29</v>
      </c>
      <c r="B33" s="5" t="s">
        <v>25</v>
      </c>
      <c r="C33" s="6">
        <v>0</v>
      </c>
      <c r="D33" s="7">
        <v>0</v>
      </c>
      <c r="E33" s="12">
        <v>0</v>
      </c>
      <c r="F33" s="6">
        <v>0</v>
      </c>
      <c r="G33" s="12">
        <v>0</v>
      </c>
      <c r="H33" s="6">
        <v>0</v>
      </c>
      <c r="I33" s="6">
        <v>0</v>
      </c>
      <c r="J33" s="19"/>
      <c r="K33" s="19"/>
      <c r="L33" s="20" t="str">
        <f t="shared" si="0"/>
        <v>-</v>
      </c>
    </row>
    <row r="34" spans="1:12" s="10" customFormat="1" ht="26.25" customHeight="1" thickBot="1" x14ac:dyDescent="0.35">
      <c r="A34" s="4">
        <v>30</v>
      </c>
      <c r="B34" s="5" t="s">
        <v>5</v>
      </c>
      <c r="C34" s="6">
        <v>1214</v>
      </c>
      <c r="D34" s="7">
        <v>20.05</v>
      </c>
      <c r="E34" s="8">
        <v>14.700000000000001</v>
      </c>
      <c r="F34" s="22">
        <v>45</v>
      </c>
      <c r="G34" s="8">
        <v>0.62000000000000011</v>
      </c>
      <c r="H34" s="9">
        <v>0</v>
      </c>
      <c r="I34" s="9">
        <v>0</v>
      </c>
      <c r="J34" s="19">
        <v>118</v>
      </c>
      <c r="K34" s="19">
        <v>1.9400000000000002</v>
      </c>
      <c r="L34" s="20">
        <f t="shared" si="0"/>
        <v>0.13197278911564625</v>
      </c>
    </row>
    <row r="35" spans="1:12" s="10" customFormat="1" ht="26.25" customHeight="1" thickBot="1" x14ac:dyDescent="0.35">
      <c r="A35" s="4">
        <v>31</v>
      </c>
      <c r="B35" s="5" t="s">
        <v>26</v>
      </c>
      <c r="C35" s="6">
        <v>0</v>
      </c>
      <c r="D35" s="18">
        <v>0</v>
      </c>
      <c r="E35" s="18">
        <v>0</v>
      </c>
      <c r="F35" s="6">
        <v>0</v>
      </c>
      <c r="G35" s="18">
        <v>0</v>
      </c>
      <c r="H35" s="6">
        <v>0</v>
      </c>
      <c r="I35" s="6">
        <v>0</v>
      </c>
      <c r="J35" s="19"/>
      <c r="K35" s="19"/>
      <c r="L35" s="20" t="str">
        <f t="shared" si="0"/>
        <v>-</v>
      </c>
    </row>
    <row r="36" spans="1:12" s="10" customFormat="1" ht="26.25" customHeight="1" thickBot="1" x14ac:dyDescent="0.35">
      <c r="A36" s="4">
        <v>32</v>
      </c>
      <c r="B36" s="5" t="s">
        <v>27</v>
      </c>
      <c r="C36" s="6">
        <v>0</v>
      </c>
      <c r="D36" s="18">
        <v>0</v>
      </c>
      <c r="E36" s="18">
        <v>0</v>
      </c>
      <c r="F36" s="6">
        <v>0</v>
      </c>
      <c r="G36" s="18">
        <v>0</v>
      </c>
      <c r="H36" s="6">
        <v>0</v>
      </c>
      <c r="I36" s="6">
        <v>0</v>
      </c>
      <c r="J36" s="19"/>
      <c r="K36" s="19"/>
      <c r="L36" s="20" t="str">
        <f t="shared" si="0"/>
        <v>-</v>
      </c>
    </row>
    <row r="37" spans="1:12" s="10" customFormat="1" ht="26.25" customHeight="1" thickBot="1" x14ac:dyDescent="0.35">
      <c r="A37" s="4">
        <v>33</v>
      </c>
      <c r="B37" s="5" t="s">
        <v>28</v>
      </c>
      <c r="C37" s="6">
        <v>0</v>
      </c>
      <c r="D37" s="18">
        <v>0</v>
      </c>
      <c r="E37" s="18">
        <v>0</v>
      </c>
      <c r="F37" s="6">
        <v>0</v>
      </c>
      <c r="G37" s="18">
        <v>0</v>
      </c>
      <c r="H37" s="6">
        <v>0</v>
      </c>
      <c r="I37" s="6">
        <v>0</v>
      </c>
      <c r="J37" s="19"/>
      <c r="K37" s="19"/>
      <c r="L37" s="20" t="str">
        <f t="shared" si="0"/>
        <v>-</v>
      </c>
    </row>
    <row r="38" spans="1:12" s="10" customFormat="1" ht="26.25" customHeight="1" thickBot="1" x14ac:dyDescent="0.35">
      <c r="A38" s="4">
        <v>34</v>
      </c>
      <c r="B38" s="5" t="s">
        <v>29</v>
      </c>
      <c r="C38" s="6">
        <v>0</v>
      </c>
      <c r="D38" s="18">
        <v>0</v>
      </c>
      <c r="E38" s="18">
        <v>0</v>
      </c>
      <c r="F38" s="6">
        <v>0</v>
      </c>
      <c r="G38" s="18">
        <v>0</v>
      </c>
      <c r="H38" s="6">
        <v>0</v>
      </c>
      <c r="I38" s="6">
        <v>0</v>
      </c>
      <c r="J38" s="19"/>
      <c r="K38" s="19"/>
      <c r="L38" s="20" t="str">
        <f t="shared" si="0"/>
        <v>-</v>
      </c>
    </row>
    <row r="39" spans="1:12" s="10" customFormat="1" ht="26.25" customHeight="1" thickBot="1" x14ac:dyDescent="0.35">
      <c r="A39" s="4">
        <v>35</v>
      </c>
      <c r="B39" s="5" t="s">
        <v>30</v>
      </c>
      <c r="C39" s="6">
        <v>0</v>
      </c>
      <c r="D39" s="18">
        <v>0</v>
      </c>
      <c r="E39" s="18">
        <v>0</v>
      </c>
      <c r="F39" s="6">
        <v>0</v>
      </c>
      <c r="G39" s="18">
        <v>0</v>
      </c>
      <c r="H39" s="6">
        <v>0</v>
      </c>
      <c r="I39" s="6">
        <v>0</v>
      </c>
      <c r="J39" s="19"/>
      <c r="K39" s="19"/>
      <c r="L39" s="20" t="str">
        <f t="shared" si="0"/>
        <v>-</v>
      </c>
    </row>
    <row r="40" spans="1:12" s="10" customFormat="1" ht="26.25" customHeight="1" thickBot="1" x14ac:dyDescent="0.35">
      <c r="A40" s="4">
        <v>36</v>
      </c>
      <c r="B40" s="5" t="s">
        <v>31</v>
      </c>
      <c r="C40" s="6">
        <v>0</v>
      </c>
      <c r="D40" s="18">
        <v>0</v>
      </c>
      <c r="E40" s="18">
        <v>0</v>
      </c>
      <c r="F40" s="6">
        <v>0</v>
      </c>
      <c r="G40" s="18">
        <v>0</v>
      </c>
      <c r="H40" s="6">
        <v>0</v>
      </c>
      <c r="I40" s="6">
        <v>0</v>
      </c>
      <c r="J40" s="19">
        <v>0</v>
      </c>
      <c r="K40" s="19">
        <v>0</v>
      </c>
      <c r="L40" s="20" t="str">
        <f t="shared" si="0"/>
        <v>-</v>
      </c>
    </row>
    <row r="41" spans="1:12" s="10" customFormat="1" ht="26.25" customHeight="1" thickBot="1" x14ac:dyDescent="0.35">
      <c r="A41" s="29" t="s">
        <v>0</v>
      </c>
      <c r="B41" s="29"/>
      <c r="C41" s="15">
        <f t="shared" ref="C41:K41" si="1">SUM(C5:C40)</f>
        <v>747877</v>
      </c>
      <c r="D41" s="16">
        <f t="shared" si="1"/>
        <v>7686.7004286479987</v>
      </c>
      <c r="E41" s="16">
        <f t="shared" si="1"/>
        <v>5815.6655454129996</v>
      </c>
      <c r="F41" s="15">
        <f t="shared" si="1"/>
        <v>19305</v>
      </c>
      <c r="G41" s="16">
        <f t="shared" si="1"/>
        <v>223.17490061000007</v>
      </c>
      <c r="H41" s="15">
        <f t="shared" si="1"/>
        <v>277</v>
      </c>
      <c r="I41" s="15">
        <f t="shared" si="1"/>
        <v>989</v>
      </c>
      <c r="J41" s="15">
        <f t="shared" si="1"/>
        <v>17486</v>
      </c>
      <c r="K41" s="16">
        <f t="shared" si="1"/>
        <v>278.59238259600005</v>
      </c>
      <c r="L41" s="21">
        <f>IFERROR((K41/E41),"-")</f>
        <v>4.7903783396852098E-2</v>
      </c>
    </row>
  </sheetData>
  <mergeCells count="10">
    <mergeCell ref="A2:L2"/>
    <mergeCell ref="A1:L1"/>
    <mergeCell ref="J3:L3"/>
    <mergeCell ref="A41:B41"/>
    <mergeCell ref="A3:A4"/>
    <mergeCell ref="B3:B4"/>
    <mergeCell ref="C3:E3"/>
    <mergeCell ref="F3:G3"/>
    <mergeCell ref="H3:H4"/>
    <mergeCell ref="I3:I4"/>
  </mergeCells>
  <printOptions horizontalCentered="1" verticalCentered="1"/>
  <pageMargins left="0.19685039370078741" right="0.19685039370078741" top="0.11811023622047245" bottom="0.11811023622047245" header="0.11811023622047245" footer="0.11811023622047245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BANK-WISE CROP</vt:lpstr>
      <vt:lpstr>'BANK-WISE CROP'!Print_Area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2024-03-29T06:39:12Z</dcterms:modified>
</cp:coreProperties>
</file>